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60" windowHeight="7230"/>
  </bookViews>
  <sheets>
    <sheet name="AnEgr-ADM" sheetId="7" r:id="rId1"/>
  </sheets>
  <definedNames>
    <definedName name="_xlnm.Print_Area" localSheetId="0">'AnEgr-ADM'!$A$1:$M$78</definedName>
  </definedNames>
  <calcPr calcId="145621"/>
</workbook>
</file>

<file path=xl/calcChain.xml><?xml version="1.0" encoding="utf-8"?>
<calcChain xmlns="http://schemas.openxmlformats.org/spreadsheetml/2006/main">
  <c r="L26" i="7" l="1"/>
  <c r="L43" i="7" s="1"/>
  <c r="K26" i="7"/>
  <c r="K43" i="7" s="1"/>
  <c r="J26" i="7"/>
  <c r="I26" i="7"/>
  <c r="H26" i="7"/>
  <c r="H43" i="7" s="1"/>
  <c r="G26" i="7"/>
  <c r="G43" i="7" s="1"/>
  <c r="L9" i="7"/>
  <c r="K9" i="7"/>
  <c r="J9" i="7"/>
  <c r="J43" i="7" s="1"/>
  <c r="I9" i="7"/>
  <c r="I43" i="7" s="1"/>
  <c r="H9" i="7"/>
  <c r="G9" i="7"/>
</calcChain>
</file>

<file path=xl/sharedStrings.xml><?xml version="1.0" encoding="utf-8"?>
<sst xmlns="http://schemas.openxmlformats.org/spreadsheetml/2006/main" count="51" uniqueCount="38">
  <si>
    <t>MUNICIPIO DE COJUMATLÁN DE RÉGULES</t>
  </si>
  <si>
    <t>Estado Analítico del Ejercicio del Presupuesto de Egresos Detallado - LDF</t>
  </si>
  <si>
    <t>Clasificación Administrativa</t>
  </si>
  <si>
    <t>Del 1 de Enero al 31 de Diciembre del 2021</t>
  </si>
  <si>
    <t>(PESOS)</t>
  </si>
  <si>
    <t>Egresos</t>
  </si>
  <si>
    <t>Subejercicio (e)</t>
  </si>
  <si>
    <t>Concepto (c)</t>
  </si>
  <si>
    <t>Aprobado (d)</t>
  </si>
  <si>
    <t>Ampliaciones/ (Reducciones)</t>
  </si>
  <si>
    <t>Modificado</t>
  </si>
  <si>
    <t>Devengado</t>
  </si>
  <si>
    <t>Pagado</t>
  </si>
  <si>
    <t>I. Gasto No Etiquetado (I=A+B+C+D+E+F+G+H+I+J+K+L+M)</t>
  </si>
  <si>
    <t>A. PRESIDENCIA</t>
  </si>
  <si>
    <t>B. SINDICATURA</t>
  </si>
  <si>
    <t>C. SECRETARIA</t>
  </si>
  <si>
    <t>D. TESORERIA</t>
  </si>
  <si>
    <t>E. OFICIALIA MAYOR</t>
  </si>
  <si>
    <t>F. OBRA PUBLICA</t>
  </si>
  <si>
    <t>G. SEGURIDAD PUBLICA</t>
  </si>
  <si>
    <t>H. DIF MUNICIPAL</t>
  </si>
  <si>
    <t>I. CONTRALORIA MUNICIPAL</t>
  </si>
  <si>
    <t xml:space="preserve">J. DESARROLLO RURAL Y SOCIAL </t>
  </si>
  <si>
    <t>K. PROTECCION CIVIL</t>
  </si>
  <si>
    <t>L. TRANSPARENCIA</t>
  </si>
  <si>
    <t>M. IMPLAN</t>
  </si>
  <si>
    <t>II. Gasto Etiquetado (II=A+B+C+D+E+F+G+H+I+J+K+L+M)</t>
  </si>
  <si>
    <t>III. Total de Egresos (III = I + II)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</si>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</sst>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164" fontId="3" fillId="0" borderId="11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righ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wrapText="1"/>
    </xf>
    <xf numFmtId="0" fontId="1" fillId="0" borderId="9" xfId="0" applyNumberFormat="1" applyFont="1" applyFill="1" applyBorder="1" applyAlignment="1" applyProtection="1">
      <alignment horizontal="left" wrapText="1"/>
    </xf>
    <xf numFmtId="0" fontId="1" fillId="0" borderId="10" xfId="0" applyNumberFormat="1" applyFont="1" applyFill="1" applyBorder="1" applyAlignment="1" applyProtection="1">
      <alignment horizontal="left" wrapText="1"/>
    </xf>
    <xf numFmtId="4" fontId="3" fillId="0" borderId="14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Protection="1"/>
    <xf numFmtId="0" fontId="1" fillId="0" borderId="13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2" borderId="12" xfId="0" applyNumberFormat="1" applyFont="1" applyFill="1" applyBorder="1" applyAlignment="1" applyProtection="1">
      <alignment horizontal="center"/>
    </xf>
    <xf numFmtId="0" fontId="1" fillId="2" borderId="13" xfId="0" applyNumberFormat="1" applyFont="1" applyFill="1" applyBorder="1" applyAlignment="1" applyProtection="1">
      <alignment horizontal="center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81643</xdr:colOff>
      <xdr:row>1</xdr:row>
      <xdr:rowOff>54429</xdr:rowOff>
    </xdr:from>
    <xdr:to>
      <xdr:col>3</xdr:col>
      <xdr:colOff>643619</xdr:colOff>
      <xdr:row>5</xdr:row>
      <xdr:rowOff>87580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179" y="244929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9</xdr:col>
      <xdr:colOff>548260</xdr:colOff>
      <xdr:row>1</xdr:row>
      <xdr:rowOff>70538</xdr:rowOff>
    </xdr:from>
    <xdr:to>
      <xdr:col>9</xdr:col>
      <xdr:colOff>1373659</xdr:colOff>
      <xdr:row>5</xdr:row>
      <xdr:rowOff>72606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5939" y="261038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abSelected="1" zoomScale="70" zoomScaleNormal="70" workbookViewId="0">
      <selection activeCell="B7" sqref="B7:F7"/>
    </sheetView>
  </sheetViews>
  <sheetFormatPr baseColWidth="10" defaultColWidth="11.42578125" defaultRowHeight="14.25" x14ac:dyDescent="0.2"/>
  <cols>
    <col min="1" max="1" width="5.7109375" style="1" customWidth="1"/>
    <col min="2" max="2" width="21.42578125" style="1" customWidth="1"/>
    <col min="3" max="3" width="16.7109375" style="1" customWidth="1"/>
    <col min="4" max="4" width="16.140625" style="1" customWidth="1"/>
    <col min="5" max="5" width="19.5703125" style="1" customWidth="1"/>
    <col min="6" max="6" width="19.28515625" style="1" customWidth="1"/>
    <col min="7" max="7" width="21" style="1" customWidth="1"/>
    <col min="8" max="8" width="21.28515625" style="1" customWidth="1"/>
    <col min="9" max="9" width="21" style="1" customWidth="1"/>
    <col min="10" max="10" width="21.85546875" style="1" customWidth="1"/>
    <col min="11" max="11" width="18.28515625" style="1" customWidth="1"/>
    <col min="12" max="12" width="20.5703125" style="1" customWidth="1"/>
    <col min="13" max="13" width="4" style="1" customWidth="1"/>
    <col min="14" max="14" width="11.42578125" style="1" customWidth="1"/>
    <col min="15" max="16384" width="11.42578125" style="1"/>
  </cols>
  <sheetData>
    <row r="1" spans="1:16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6" ht="15" customHeight="1" x14ac:dyDescent="0.2">
      <c r="B3" s="38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6" ht="15" customHeight="1" x14ac:dyDescent="0.2">
      <c r="B4" s="38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6" ht="15" customHeight="1" x14ac:dyDescent="0.2">
      <c r="B5" s="38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6" ht="15" x14ac:dyDescent="0.2">
      <c r="B6" s="41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6" ht="15.75" customHeight="1" x14ac:dyDescent="0.2">
      <c r="B7" s="28"/>
      <c r="C7" s="29"/>
      <c r="D7" s="29"/>
      <c r="E7" s="29"/>
      <c r="F7" s="29"/>
      <c r="G7" s="31" t="s">
        <v>5</v>
      </c>
      <c r="H7" s="31"/>
      <c r="I7" s="31"/>
      <c r="J7" s="31"/>
      <c r="K7" s="32"/>
      <c r="L7" s="33" t="s">
        <v>6</v>
      </c>
    </row>
    <row r="8" spans="1:16" ht="30" x14ac:dyDescent="0.2">
      <c r="B8" s="30" t="s">
        <v>7</v>
      </c>
      <c r="C8" s="31"/>
      <c r="D8" s="31"/>
      <c r="E8" s="31"/>
      <c r="F8" s="32"/>
      <c r="G8" s="4" t="s">
        <v>8</v>
      </c>
      <c r="H8" s="4" t="s">
        <v>9</v>
      </c>
      <c r="I8" s="4" t="s">
        <v>10</v>
      </c>
      <c r="J8" s="4" t="s">
        <v>11</v>
      </c>
      <c r="K8" s="4" t="s">
        <v>12</v>
      </c>
      <c r="L8" s="34"/>
    </row>
    <row r="9" spans="1:16" ht="15" x14ac:dyDescent="0.2">
      <c r="B9" s="22" t="s">
        <v>13</v>
      </c>
      <c r="C9" s="23"/>
      <c r="D9" s="23"/>
      <c r="E9" s="23"/>
      <c r="F9" s="24"/>
      <c r="G9" s="18">
        <f t="shared" ref="G9:L9" si="0">SUM(G10:G25)</f>
        <v>22037085</v>
      </c>
      <c r="H9" s="18">
        <f t="shared" si="0"/>
        <v>2008461.3000000003</v>
      </c>
      <c r="I9" s="18">
        <f t="shared" si="0"/>
        <v>24045546.300000004</v>
      </c>
      <c r="J9" s="18">
        <f t="shared" si="0"/>
        <v>24045546.300000004</v>
      </c>
      <c r="K9" s="18">
        <f t="shared" si="0"/>
        <v>24045546.300000004</v>
      </c>
      <c r="L9" s="18">
        <f t="shared" si="0"/>
        <v>0</v>
      </c>
    </row>
    <row r="10" spans="1:16" ht="15" x14ac:dyDescent="0.2">
      <c r="B10" s="9"/>
      <c r="C10" s="10"/>
      <c r="D10" s="10"/>
      <c r="E10" s="10"/>
      <c r="F10" s="11"/>
      <c r="G10" s="19"/>
      <c r="H10" s="19"/>
      <c r="I10" s="19"/>
      <c r="J10" s="19"/>
      <c r="K10" s="19"/>
      <c r="L10" s="19"/>
    </row>
    <row r="11" spans="1:16" ht="15" x14ac:dyDescent="0.2">
      <c r="B11" s="47" t="s">
        <v>14</v>
      </c>
      <c r="C11" s="48"/>
      <c r="D11" s="48"/>
      <c r="E11" s="48"/>
      <c r="F11" s="49"/>
      <c r="G11" s="19">
        <v>6748565</v>
      </c>
      <c r="H11" s="19">
        <v>334659.73</v>
      </c>
      <c r="I11" s="19">
        <v>7083224.7300000004</v>
      </c>
      <c r="J11" s="19">
        <v>7083224.7300000004</v>
      </c>
      <c r="K11" s="19">
        <v>7083224.7300000004</v>
      </c>
      <c r="L11" s="19">
        <v>0</v>
      </c>
    </row>
    <row r="12" spans="1:16" ht="15" x14ac:dyDescent="0.2">
      <c r="B12" s="47" t="s">
        <v>15</v>
      </c>
      <c r="C12" s="48"/>
      <c r="D12" s="48"/>
      <c r="E12" s="48"/>
      <c r="F12" s="49"/>
      <c r="G12" s="19">
        <v>1022788</v>
      </c>
      <c r="H12" s="19">
        <v>-163166.99</v>
      </c>
      <c r="I12" s="19">
        <v>859621.01</v>
      </c>
      <c r="J12" s="19">
        <v>859621.01</v>
      </c>
      <c r="K12" s="19">
        <v>859621.01</v>
      </c>
      <c r="L12" s="19">
        <v>0</v>
      </c>
    </row>
    <row r="13" spans="1:16" ht="15" x14ac:dyDescent="0.2">
      <c r="B13" s="47" t="s">
        <v>16</v>
      </c>
      <c r="C13" s="48"/>
      <c r="D13" s="48"/>
      <c r="E13" s="48"/>
      <c r="F13" s="49"/>
      <c r="G13" s="19">
        <v>1073558</v>
      </c>
      <c r="H13" s="19">
        <v>-18499.34</v>
      </c>
      <c r="I13" s="19">
        <v>1055058.6599999999</v>
      </c>
      <c r="J13" s="19">
        <v>1055058.6599999999</v>
      </c>
      <c r="K13" s="19">
        <v>1055058.6599999999</v>
      </c>
      <c r="L13" s="19">
        <v>0</v>
      </c>
    </row>
    <row r="14" spans="1:16" ht="15" x14ac:dyDescent="0.2">
      <c r="B14" s="47" t="s">
        <v>17</v>
      </c>
      <c r="C14" s="48"/>
      <c r="D14" s="48"/>
      <c r="E14" s="48"/>
      <c r="F14" s="49"/>
      <c r="G14" s="19">
        <v>1496463</v>
      </c>
      <c r="H14" s="19">
        <v>-55068.68</v>
      </c>
      <c r="I14" s="19">
        <v>1441394.32</v>
      </c>
      <c r="J14" s="19">
        <v>1441394.32</v>
      </c>
      <c r="K14" s="19">
        <v>1441394.32</v>
      </c>
      <c r="L14" s="19">
        <v>0</v>
      </c>
    </row>
    <row r="15" spans="1:16" ht="15" x14ac:dyDescent="0.2">
      <c r="B15" s="47" t="s">
        <v>18</v>
      </c>
      <c r="C15" s="48"/>
      <c r="D15" s="48"/>
      <c r="E15" s="48"/>
      <c r="F15" s="49"/>
      <c r="G15" s="19">
        <v>5701311</v>
      </c>
      <c r="H15" s="19">
        <v>978785.4</v>
      </c>
      <c r="I15" s="19">
        <v>6680096.4000000004</v>
      </c>
      <c r="J15" s="19">
        <v>6680096.4000000004</v>
      </c>
      <c r="K15" s="19">
        <v>6680096.4000000004</v>
      </c>
      <c r="L15" s="19">
        <v>0</v>
      </c>
    </row>
    <row r="16" spans="1:16" ht="15" x14ac:dyDescent="0.2">
      <c r="B16" s="47" t="s">
        <v>19</v>
      </c>
      <c r="C16" s="48"/>
      <c r="D16" s="48"/>
      <c r="E16" s="48"/>
      <c r="F16" s="49"/>
      <c r="G16" s="19">
        <v>1797058</v>
      </c>
      <c r="H16" s="19">
        <v>2415442.0299999998</v>
      </c>
      <c r="I16" s="19">
        <v>4212500.03</v>
      </c>
      <c r="J16" s="19">
        <v>4212500.03</v>
      </c>
      <c r="K16" s="19">
        <v>4212500.03</v>
      </c>
      <c r="L16" s="19">
        <v>0</v>
      </c>
    </row>
    <row r="17" spans="2:12" ht="15" x14ac:dyDescent="0.2">
      <c r="B17" s="47" t="s">
        <v>20</v>
      </c>
      <c r="C17" s="48"/>
      <c r="D17" s="48"/>
      <c r="E17" s="48"/>
      <c r="F17" s="49"/>
      <c r="G17" s="19">
        <v>0</v>
      </c>
      <c r="H17" s="19">
        <v>147527.79999999999</v>
      </c>
      <c r="I17" s="19">
        <v>147527.79999999999</v>
      </c>
      <c r="J17" s="19">
        <v>147527.79999999999</v>
      </c>
      <c r="K17" s="19">
        <v>147527.79999999999</v>
      </c>
      <c r="L17" s="19">
        <v>0</v>
      </c>
    </row>
    <row r="18" spans="2:12" ht="15" x14ac:dyDescent="0.2">
      <c r="B18" s="47" t="s">
        <v>21</v>
      </c>
      <c r="C18" s="48"/>
      <c r="D18" s="48"/>
      <c r="E18" s="48"/>
      <c r="F18" s="49"/>
      <c r="G18" s="19">
        <v>1777880</v>
      </c>
      <c r="H18" s="19">
        <v>-185308.4</v>
      </c>
      <c r="I18" s="19">
        <v>1592571.6</v>
      </c>
      <c r="J18" s="19">
        <v>1592571.6</v>
      </c>
      <c r="K18" s="19">
        <v>1592571.6</v>
      </c>
      <c r="L18" s="19">
        <v>0</v>
      </c>
    </row>
    <row r="19" spans="2:12" ht="15" x14ac:dyDescent="0.2">
      <c r="B19" s="47" t="s">
        <v>22</v>
      </c>
      <c r="C19" s="48"/>
      <c r="D19" s="48"/>
      <c r="E19" s="48"/>
      <c r="F19" s="49"/>
      <c r="G19" s="19">
        <v>289208</v>
      </c>
      <c r="H19" s="19">
        <v>50583.45</v>
      </c>
      <c r="I19" s="19">
        <v>339791.45</v>
      </c>
      <c r="J19" s="19">
        <v>339791.45</v>
      </c>
      <c r="K19" s="19">
        <v>339791.45</v>
      </c>
      <c r="L19" s="19">
        <v>0</v>
      </c>
    </row>
    <row r="20" spans="2:12" ht="15" x14ac:dyDescent="0.2">
      <c r="B20" s="47" t="s">
        <v>23</v>
      </c>
      <c r="C20" s="48"/>
      <c r="D20" s="48"/>
      <c r="E20" s="48"/>
      <c r="F20" s="49"/>
      <c r="G20" s="19">
        <v>1946095</v>
      </c>
      <c r="H20" s="19">
        <v>-1538098.38</v>
      </c>
      <c r="I20" s="19">
        <v>407996.62</v>
      </c>
      <c r="J20" s="19">
        <v>407996.62</v>
      </c>
      <c r="K20" s="19">
        <v>407996.62</v>
      </c>
      <c r="L20" s="19">
        <v>0</v>
      </c>
    </row>
    <row r="21" spans="2:12" ht="15" x14ac:dyDescent="0.2">
      <c r="B21" s="47" t="s">
        <v>24</v>
      </c>
      <c r="C21" s="48"/>
      <c r="D21" s="48"/>
      <c r="E21" s="48"/>
      <c r="F21" s="49"/>
      <c r="G21" s="19">
        <v>0</v>
      </c>
      <c r="H21" s="19">
        <v>83816.820000000007</v>
      </c>
      <c r="I21" s="19">
        <v>83816.820000000007</v>
      </c>
      <c r="J21" s="19">
        <v>83816.820000000007</v>
      </c>
      <c r="K21" s="19">
        <v>83816.820000000007</v>
      </c>
      <c r="L21" s="19">
        <v>0</v>
      </c>
    </row>
    <row r="22" spans="2:12" ht="15" x14ac:dyDescent="0.2">
      <c r="B22" s="47" t="s">
        <v>25</v>
      </c>
      <c r="C22" s="48"/>
      <c r="D22" s="48"/>
      <c r="E22" s="48"/>
      <c r="F22" s="49"/>
      <c r="G22" s="19">
        <v>184159</v>
      </c>
      <c r="H22" s="19">
        <v>-42212.14</v>
      </c>
      <c r="I22" s="19">
        <v>141946.85999999999</v>
      </c>
      <c r="J22" s="19">
        <v>141946.85999999999</v>
      </c>
      <c r="K22" s="19">
        <v>141946.85999999999</v>
      </c>
      <c r="L22" s="19">
        <v>0</v>
      </c>
    </row>
    <row r="23" spans="2:12" ht="15" x14ac:dyDescent="0.2">
      <c r="B23" s="47" t="s">
        <v>26</v>
      </c>
      <c r="C23" s="48"/>
      <c r="D23" s="48"/>
      <c r="E23" s="48"/>
      <c r="F23" s="49"/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5" x14ac:dyDescent="0.2">
      <c r="B24" s="12"/>
      <c r="C24" s="13"/>
      <c r="D24" s="13"/>
      <c r="E24" s="13"/>
      <c r="F24" s="14"/>
      <c r="G24" s="19"/>
      <c r="H24" s="19"/>
      <c r="I24" s="19"/>
      <c r="J24" s="19"/>
      <c r="K24" s="19"/>
      <c r="L24" s="19"/>
    </row>
    <row r="25" spans="2:12" ht="15" x14ac:dyDescent="0.2">
      <c r="B25" s="15"/>
      <c r="C25" s="16"/>
      <c r="D25" s="16"/>
      <c r="E25" s="16"/>
      <c r="F25" s="17"/>
      <c r="G25" s="19"/>
      <c r="H25" s="19"/>
      <c r="I25" s="19"/>
      <c r="J25" s="19"/>
      <c r="K25" s="19"/>
      <c r="L25" s="19"/>
    </row>
    <row r="26" spans="2:12" ht="15" x14ac:dyDescent="0.2">
      <c r="B26" s="22" t="s">
        <v>27</v>
      </c>
      <c r="C26" s="23"/>
      <c r="D26" s="23"/>
      <c r="E26" s="23"/>
      <c r="F26" s="24"/>
      <c r="G26" s="18">
        <f>SUM(G27:G42)</f>
        <v>23481552</v>
      </c>
      <c r="H26" s="18">
        <f t="shared" ref="H26:L26" si="1">SUM(H27:H42)</f>
        <v>-8907729.4099999983</v>
      </c>
      <c r="I26" s="18">
        <f t="shared" si="1"/>
        <v>14573822.590000002</v>
      </c>
      <c r="J26" s="18">
        <f t="shared" si="1"/>
        <v>14573822.590000002</v>
      </c>
      <c r="K26" s="18">
        <f t="shared" si="1"/>
        <v>14573822.590000002</v>
      </c>
      <c r="L26" s="18">
        <f t="shared" si="1"/>
        <v>0</v>
      </c>
    </row>
    <row r="27" spans="2:12" ht="15" x14ac:dyDescent="0.2">
      <c r="B27" s="6"/>
      <c r="C27" s="7"/>
      <c r="D27" s="7"/>
      <c r="E27" s="7"/>
      <c r="F27" s="8"/>
      <c r="G27" s="19"/>
      <c r="H27" s="19"/>
      <c r="I27" s="19"/>
      <c r="J27" s="19"/>
      <c r="K27" s="19"/>
      <c r="L27" s="19"/>
    </row>
    <row r="28" spans="2:12" ht="15" x14ac:dyDescent="0.2">
      <c r="B28" s="50" t="s">
        <v>14</v>
      </c>
      <c r="C28" s="51"/>
      <c r="D28" s="51"/>
      <c r="E28" s="51"/>
      <c r="F28" s="52"/>
      <c r="G28" s="19">
        <v>0</v>
      </c>
      <c r="H28" s="19">
        <v>1260499.6499999999</v>
      </c>
      <c r="I28" s="19">
        <v>1260499.6499999999</v>
      </c>
      <c r="J28" s="19">
        <v>1260499.6499999999</v>
      </c>
      <c r="K28" s="19">
        <v>1260499.6499999999</v>
      </c>
      <c r="L28" s="19">
        <v>0</v>
      </c>
    </row>
    <row r="29" spans="2:12" ht="15" x14ac:dyDescent="0.2">
      <c r="B29" s="50" t="s">
        <v>15</v>
      </c>
      <c r="C29" s="51"/>
      <c r="D29" s="51"/>
      <c r="E29" s="51"/>
      <c r="F29" s="52"/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</row>
    <row r="30" spans="2:12" ht="15" x14ac:dyDescent="0.2">
      <c r="B30" s="50" t="s">
        <v>16</v>
      </c>
      <c r="C30" s="51"/>
      <c r="D30" s="51"/>
      <c r="E30" s="51"/>
      <c r="F30" s="52"/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</row>
    <row r="31" spans="2:12" ht="15" x14ac:dyDescent="0.2">
      <c r="B31" s="50" t="s">
        <v>17</v>
      </c>
      <c r="C31" s="51"/>
      <c r="D31" s="51"/>
      <c r="E31" s="51"/>
      <c r="F31" s="52"/>
      <c r="G31" s="19">
        <v>0</v>
      </c>
      <c r="H31" s="19">
        <v>10939.26</v>
      </c>
      <c r="I31" s="19">
        <v>10939.26</v>
      </c>
      <c r="J31" s="19">
        <v>10939.26</v>
      </c>
      <c r="K31" s="19">
        <v>10939.26</v>
      </c>
      <c r="L31" s="19">
        <v>0</v>
      </c>
    </row>
    <row r="32" spans="2:12" ht="15" x14ac:dyDescent="0.2">
      <c r="B32" s="50" t="s">
        <v>18</v>
      </c>
      <c r="C32" s="51"/>
      <c r="D32" s="51"/>
      <c r="E32" s="51"/>
      <c r="F32" s="52"/>
      <c r="G32" s="19">
        <v>0</v>
      </c>
      <c r="H32" s="19">
        <v>1198132.74</v>
      </c>
      <c r="I32" s="19">
        <v>1198132.74</v>
      </c>
      <c r="J32" s="19">
        <v>1198132.74</v>
      </c>
      <c r="K32" s="19">
        <v>1198132.74</v>
      </c>
      <c r="L32" s="19">
        <v>0</v>
      </c>
    </row>
    <row r="33" spans="2:12" ht="15" x14ac:dyDescent="0.2">
      <c r="B33" s="50" t="s">
        <v>19</v>
      </c>
      <c r="C33" s="51"/>
      <c r="D33" s="51"/>
      <c r="E33" s="51"/>
      <c r="F33" s="52"/>
      <c r="G33" s="19">
        <v>16284035</v>
      </c>
      <c r="H33" s="19">
        <v>-8576660.0600000005</v>
      </c>
      <c r="I33" s="19">
        <v>7707374.9400000004</v>
      </c>
      <c r="J33" s="19">
        <v>7707374.9400000004</v>
      </c>
      <c r="K33" s="19">
        <v>7707374.9400000004</v>
      </c>
      <c r="L33" s="19">
        <v>0</v>
      </c>
    </row>
    <row r="34" spans="2:12" ht="15" x14ac:dyDescent="0.2">
      <c r="B34" s="50" t="s">
        <v>20</v>
      </c>
      <c r="C34" s="51"/>
      <c r="D34" s="51"/>
      <c r="E34" s="51"/>
      <c r="F34" s="52"/>
      <c r="G34" s="19">
        <v>6418425</v>
      </c>
      <c r="H34" s="19">
        <v>-2844927.29</v>
      </c>
      <c r="I34" s="19">
        <v>3573497.71</v>
      </c>
      <c r="J34" s="19">
        <v>3573497.71</v>
      </c>
      <c r="K34" s="19">
        <v>3573497.71</v>
      </c>
      <c r="L34" s="19">
        <v>0</v>
      </c>
    </row>
    <row r="35" spans="2:12" ht="15" x14ac:dyDescent="0.2">
      <c r="B35" s="50" t="s">
        <v>21</v>
      </c>
      <c r="C35" s="51"/>
      <c r="D35" s="51"/>
      <c r="E35" s="51"/>
      <c r="F35" s="52"/>
      <c r="G35" s="19">
        <v>0</v>
      </c>
      <c r="H35" s="19">
        <v>53138.32</v>
      </c>
      <c r="I35" s="19">
        <v>53138.32</v>
      </c>
      <c r="J35" s="19">
        <v>53138.32</v>
      </c>
      <c r="K35" s="19">
        <v>53138.32</v>
      </c>
      <c r="L35" s="19">
        <v>0</v>
      </c>
    </row>
    <row r="36" spans="2:12" ht="15" x14ac:dyDescent="0.2">
      <c r="B36" s="50" t="s">
        <v>22</v>
      </c>
      <c r="C36" s="51"/>
      <c r="D36" s="51"/>
      <c r="E36" s="51"/>
      <c r="F36" s="52"/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</row>
    <row r="37" spans="2:12" ht="15" x14ac:dyDescent="0.2">
      <c r="B37" s="50" t="s">
        <v>23</v>
      </c>
      <c r="C37" s="51"/>
      <c r="D37" s="51"/>
      <c r="E37" s="51"/>
      <c r="F37" s="52"/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409.6" x14ac:dyDescent="0.2">
      <c r="B38" s="50" t="s">
        <v>24</v>
      </c>
      <c r="C38" s="51"/>
      <c r="D38" s="51"/>
      <c r="E38" s="51"/>
      <c r="F38" s="52"/>
      <c r="G38" s="19">
        <v>779092</v>
      </c>
      <c r="H38" s="19">
        <v>-8852.0300000000007</v>
      </c>
      <c r="I38" s="19">
        <v>770239.97</v>
      </c>
      <c r="J38" s="19">
        <v>770239.97</v>
      </c>
      <c r="K38" s="19">
        <v>770239.97</v>
      </c>
      <c r="L38" s="19">
        <v>0</v>
      </c>
    </row>
    <row r="39" spans="2:12" ht="409.6" x14ac:dyDescent="0.2">
      <c r="B39" s="50" t="s">
        <v>25</v>
      </c>
      <c r="C39" s="51"/>
      <c r="D39" s="51"/>
      <c r="E39" s="51"/>
      <c r="F39" s="52"/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409.6" x14ac:dyDescent="0.2">
      <c r="B40" s="50" t="s">
        <v>26</v>
      </c>
      <c r="C40" s="51"/>
      <c r="D40" s="51"/>
      <c r="E40" s="51"/>
      <c r="F40" s="52"/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</row>
    <row r="41" spans="2:12" ht="409.6" x14ac:dyDescent="0.2">
      <c r="B41" s="6"/>
      <c r="C41" s="7"/>
      <c r="D41" s="7"/>
      <c r="E41" s="7"/>
      <c r="F41" s="8"/>
      <c r="G41" s="19"/>
      <c r="H41" s="19"/>
      <c r="I41" s="19"/>
      <c r="J41" s="19"/>
      <c r="K41" s="19"/>
      <c r="L41" s="19"/>
    </row>
    <row r="42" spans="2:12" ht="15.75" x14ac:dyDescent="0.2">
      <c r="B42" s="6"/>
      <c r="C42" s="7"/>
      <c r="D42" s="7"/>
      <c r="E42" s="7"/>
      <c r="F42" s="8"/>
      <c r="G42" s="19"/>
      <c r="H42" s="19"/>
      <c r="I42" s="19"/>
      <c r="J42" s="19"/>
      <c r="K42" s="19"/>
      <c r="L42" s="19"/>
    </row>
    <row r="43" spans="2:12" ht="15.75" x14ac:dyDescent="0.2">
      <c r="B43" s="22" t="s">
        <v>28</v>
      </c>
      <c r="C43" s="23"/>
      <c r="D43" s="23"/>
      <c r="E43" s="23"/>
      <c r="F43" s="24"/>
      <c r="G43" s="18">
        <f>SUM(G26,G9)</f>
        <v>45518637</v>
      </c>
      <c r="H43" s="18">
        <f t="shared" ref="H43:L43" si="2">SUM(H26,H9)</f>
        <v>-6899268.1099999975</v>
      </c>
      <c r="I43" s="18">
        <f t="shared" si="2"/>
        <v>38619368.890000008</v>
      </c>
      <c r="J43" s="18">
        <f t="shared" si="2"/>
        <v>38619368.890000008</v>
      </c>
      <c r="K43" s="18">
        <f t="shared" si="2"/>
        <v>38619368.890000008</v>
      </c>
      <c r="L43" s="18">
        <f t="shared" si="2"/>
        <v>0</v>
      </c>
    </row>
    <row r="44" spans="2:12" ht="15.75" x14ac:dyDescent="0.2">
      <c r="B44" s="25"/>
      <c r="C44" s="26"/>
      <c r="D44" s="26"/>
      <c r="E44" s="26"/>
      <c r="F44" s="27"/>
      <c r="G44" s="5"/>
      <c r="H44" s="3"/>
      <c r="I44" s="3"/>
      <c r="J44" s="3"/>
      <c r="K44" s="3"/>
      <c r="L44" s="3"/>
    </row>
    <row r="49" spans="2:12" s="20" customFormat="1" ht="33" customHeight="1" x14ac:dyDescent="0.2">
      <c r="B49" s="44"/>
      <c r="C49" s="44"/>
      <c r="E49" s="44"/>
      <c r="F49" s="44"/>
      <c r="H49" s="44"/>
      <c r="I49" s="44"/>
      <c r="K49" s="44"/>
      <c r="L49" s="44"/>
    </row>
    <row r="50" spans="2:12" s="20" customFormat="1" ht="33" customHeight="1" x14ac:dyDescent="0.2">
      <c r="B50" s="45" t="s">
        <v>29</v>
      </c>
      <c r="C50" s="45"/>
      <c r="E50" s="45" t="s">
        <v>30</v>
      </c>
      <c r="F50" s="45"/>
      <c r="H50" s="45" t="s">
        <v>31</v>
      </c>
      <c r="I50" s="45"/>
      <c r="K50" s="45" t="s">
        <v>32</v>
      </c>
      <c r="L50" s="45"/>
    </row>
    <row r="51" spans="2:12" s="20" customFormat="1" ht="33" customHeight="1" x14ac:dyDescent="0.2">
      <c r="B51" s="46" t="s">
        <v>33</v>
      </c>
      <c r="C51" s="46"/>
      <c r="E51" s="46" t="s">
        <v>34</v>
      </c>
      <c r="F51" s="46"/>
      <c r="H51" s="46" t="s">
        <v>35</v>
      </c>
      <c r="I51" s="46"/>
      <c r="K51" s="46" t="s">
        <v>36</v>
      </c>
      <c r="L51" s="46"/>
    </row>
    <row r="52" spans="2:12" s="20" customFormat="1" ht="33" customHeight="1" x14ac:dyDescent="0.2">
      <c r="B52" s="46"/>
      <c r="C52" s="46"/>
      <c r="E52" s="46"/>
      <c r="F52" s="46"/>
      <c r="H52" s="46"/>
      <c r="I52" s="46"/>
      <c r="K52" s="46"/>
      <c r="L52" s="46"/>
    </row>
    <row r="54" spans="2:12" ht="409.6" x14ac:dyDescent="0.2">
      <c r="B54" s="21" t="s">
        <v>37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2:12" ht="409.6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2:12" ht="409.6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</sheetData>
  <mergeCells count="56">
    <mergeCell ref="B37:F37"/>
    <mergeCell ref="B38:F38"/>
    <mergeCell ref="B39:F39"/>
    <mergeCell ref="B40:F40"/>
    <mergeCell ref="B32:F32"/>
    <mergeCell ref="B33:F33"/>
    <mergeCell ref="B34:F34"/>
    <mergeCell ref="B35:F35"/>
    <mergeCell ref="B36:F36"/>
    <mergeCell ref="B23:F23"/>
    <mergeCell ref="B28:F28"/>
    <mergeCell ref="B29:F29"/>
    <mergeCell ref="B30:F30"/>
    <mergeCell ref="B31:F31"/>
    <mergeCell ref="K49:L49"/>
    <mergeCell ref="K50:L50"/>
    <mergeCell ref="K51:L51"/>
    <mergeCell ref="K52:L5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E52:F52"/>
    <mergeCell ref="H49:I49"/>
    <mergeCell ref="H50:I50"/>
    <mergeCell ref="H51:I51"/>
    <mergeCell ref="H52:I52"/>
    <mergeCell ref="B2:L2"/>
    <mergeCell ref="B3:L3"/>
    <mergeCell ref="B4:L4"/>
    <mergeCell ref="B5:L5"/>
    <mergeCell ref="B6:L6"/>
    <mergeCell ref="B54:L56"/>
    <mergeCell ref="B43:F43"/>
    <mergeCell ref="B44:F44"/>
    <mergeCell ref="B7:F7"/>
    <mergeCell ref="B8:F8"/>
    <mergeCell ref="B9:F9"/>
    <mergeCell ref="B26:F26"/>
    <mergeCell ref="G7:K7"/>
    <mergeCell ref="L7:L8"/>
    <mergeCell ref="B49:C49"/>
    <mergeCell ref="B50:C50"/>
    <mergeCell ref="B51:C51"/>
    <mergeCell ref="B52:C52"/>
    <mergeCell ref="E49:F49"/>
    <mergeCell ref="E50:F50"/>
    <mergeCell ref="E51:F5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AnEgr-ADM</vt:lpstr>
      <vt:lpstr>'AnEgr-ADM'!Área_de_impresión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2022-03-16T20:22:26Z</dcterms:modified>
</cp:coreProperties>
</file>